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JAGZ\cuenta publica 2022\"/>
    </mc:Choice>
  </mc:AlternateContent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0" yWindow="0" windowWidth="28800" windowHeight="12435"/>
  </bookViews>
  <sheets>
    <sheet name="EAI_FF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H24" i="1" s="1"/>
  <c r="F24" i="1"/>
  <c r="D24" i="1"/>
  <c r="C24" i="1"/>
  <c r="E24" i="1" s="1"/>
  <c r="G18" i="1"/>
  <c r="F18" i="1"/>
  <c r="D18" i="1"/>
  <c r="C18" i="1"/>
  <c r="E18" i="1" s="1"/>
  <c r="G8" i="1"/>
  <c r="G26" i="1" s="1"/>
  <c r="F8" i="1"/>
  <c r="D8" i="1"/>
  <c r="C8" i="1"/>
  <c r="H18" i="1" l="1"/>
  <c r="F26" i="1"/>
  <c r="H8" i="1"/>
  <c r="E8" i="1"/>
  <c r="C26" i="1"/>
  <c r="H26" i="1" s="1"/>
  <c r="D26" i="1"/>
  <c r="E26" i="1" s="1"/>
</calcChain>
</file>

<file path=xl/sharedStrings.xml><?xml version="1.0" encoding="utf-8"?>
<sst xmlns="http://schemas.openxmlformats.org/spreadsheetml/2006/main" count="44" uniqueCount="40">
  <si>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</si>
  <si>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</si>
  <si>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</si>
  <si>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</si>
  <si>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</si>
  <si>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</si>
  <si>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</si>
  <si>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</si>
  <si>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</si>
  <si>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</si>
  <si>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</si>
  <si>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</si>
  <si>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</si>
  <si>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</si>
  <si>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</si>
  <si>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</si>
  <si>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</si>
  <si>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</si>
  <si>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</si>
  <si>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</si>
  <si>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</si>
  <si>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</si>
  <si>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</si>
  <si>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</si>
  <si>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</si>
  <si>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</si>
  <si>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</si>
  <si>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</si>
  <si>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</si>
  <si>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Consejo de Urbanizacion Municipal de Chihuahua</t>
  </si>
  <si>
    <t>Del 01 de Enero al 31 de Marzo del 2022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</si>
  <si>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</si>
  <si>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</si>
  <si>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</si>
  <si>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                                          C.ALEJANDRO BURCIAGA PALOMINO</t>
  </si>
  <si>
    <t xml:space="preserve">                   GERENTE GENERAL</t>
  </si>
  <si>
    <t xml:space="preserve">                                        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</si>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</sst>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1" fillId="0" borderId="0" xfId="0" applyFont="1" applyProtection="1">
      <protection locked="0"/>
    </xf>
    <xf numFmtId="0" fontId="2" fillId="0" borderId="5" xfId="0" applyFont="1" applyBorder="1" applyAlignment="1" applyProtection="1">
      <alignment vertical="center"/>
    </xf>
    <xf numFmtId="4" fontId="2" fillId="0" borderId="6" xfId="0" applyNumberFormat="1" applyFont="1" applyFill="1" applyBorder="1" applyAlignment="1" applyProtection="1">
      <alignment horizontal="right" vertical="center"/>
    </xf>
    <xf numFmtId="0" fontId="1" fillId="0" borderId="5" xfId="0" applyFont="1" applyBorder="1" applyAlignment="1" applyProtection="1">
      <alignment horizontal="left" vertical="center" wrapText="1" indent="1"/>
    </xf>
    <xf numFmtId="4" fontId="1" fillId="0" borderId="6" xfId="0" applyNumberFormat="1" applyFont="1" applyFill="1" applyBorder="1" applyAlignment="1" applyProtection="1">
      <alignment horizontal="right" vertical="center"/>
    </xf>
    <xf numFmtId="0" fontId="1" fillId="0" borderId="5" xfId="0" applyFont="1" applyBorder="1" applyAlignment="1" applyProtection="1">
      <alignment horizontal="left" indent="1"/>
    </xf>
    <xf numFmtId="0" fontId="1" fillId="0" borderId="5" xfId="0" applyFont="1" applyBorder="1" applyAlignment="1" applyProtection="1">
      <alignment horizontal="left" vertical="center" indent="1"/>
    </xf>
    <xf numFmtId="0" fontId="1" fillId="0" borderId="5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4" fontId="1" fillId="0" borderId="8" xfId="0" applyNumberFormat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0" fontId="2" fillId="3" borderId="10" xfId="0" applyFont="1" applyFill="1" applyBorder="1" applyAlignment="1" applyProtection="1">
      <alignment horizontal="center" vertical="center" wrapText="1"/>
    </xf>
    <xf numFmtId="49" fontId="2" fillId="2" borderId="12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4" fontId="1" fillId="0" borderId="0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 applyProtection="1">
      <alignment horizontal="right" vertical="center"/>
    </xf>
    <xf numFmtId="4" fontId="2" fillId="0" borderId="15" xfId="0" applyNumberFormat="1" applyFont="1" applyFill="1" applyBorder="1" applyAlignment="1" applyProtection="1">
      <alignment horizontal="right" vertical="center"/>
    </xf>
    <xf numFmtId="4" fontId="1" fillId="0" borderId="15" xfId="0" applyNumberFormat="1" applyFont="1" applyFill="1" applyBorder="1" applyAlignment="1" applyProtection="1">
      <alignment horizontal="right" vertical="center"/>
      <protection locked="0"/>
    </xf>
    <xf numFmtId="4" fontId="1" fillId="0" borderId="15" xfId="0" applyNumberFormat="1" applyFont="1" applyFill="1" applyBorder="1" applyAlignment="1" applyProtection="1">
      <alignment horizontal="right" vertical="center"/>
    </xf>
    <xf numFmtId="49" fontId="2" fillId="2" borderId="11" xfId="0" applyNumberFormat="1" applyFont="1" applyFill="1" applyBorder="1" applyAlignment="1" applyProtection="1">
      <alignment horizontal="center" vertical="center" wrapText="1"/>
    </xf>
    <xf numFmtId="49" fontId="2" fillId="2" borderId="11" xfId="0" applyNumberFormat="1" applyFont="1" applyFill="1" applyBorder="1" applyAlignment="1" applyProtection="1">
      <alignment horizontal="center" vertical="center"/>
    </xf>
    <xf numFmtId="4" fontId="2" fillId="0" borderId="11" xfId="0" applyNumberFormat="1" applyFont="1" applyFill="1" applyBorder="1" applyAlignment="1" applyProtection="1">
      <alignment horizontal="right" vertical="center"/>
    </xf>
    <xf numFmtId="49" fontId="2" fillId="2" borderId="13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Protection="1"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4" fontId="2" fillId="0" borderId="4" xfId="0" applyNumberFormat="1" applyFont="1" applyFill="1" applyBorder="1" applyAlignment="1" applyProtection="1">
      <alignment horizontal="right" vertical="center"/>
    </xf>
    <xf numFmtId="4" fontId="2" fillId="0" borderId="14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FF">
    <pageSetUpPr fitToPage="1"/>
  </sheetPr>
  <dimension ref="B1:H56"/>
  <sheetViews>
    <sheetView tabSelected="1" topLeftCell="A13" workbookViewId="0">
      <selection activeCell="B17" sqref="B17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4" width="13.5703125" style="1" customWidth="1"/>
    <col min="5" max="5" width="12.7109375" style="1" customWidth="1"/>
    <col min="6" max="7" width="12.28515625" style="1" bestFit="1" customWidth="1"/>
    <col min="8" max="8" width="12.85546875" style="1" bestFit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5" t="s">
        <v>29</v>
      </c>
      <c r="C2" s="36"/>
      <c r="D2" s="36"/>
      <c r="E2" s="36"/>
      <c r="F2" s="36"/>
      <c r="G2" s="36"/>
      <c r="H2" s="37"/>
    </row>
    <row r="3" spans="2:8" x14ac:dyDescent="0.2">
      <c r="B3" s="38" t="s">
        <v>0</v>
      </c>
      <c r="C3" s="39"/>
      <c r="D3" s="39"/>
      <c r="E3" s="39"/>
      <c r="F3" s="39"/>
      <c r="G3" s="39"/>
      <c r="H3" s="40"/>
    </row>
    <row r="4" spans="2:8" ht="12.75" thickBot="1" x14ac:dyDescent="0.25">
      <c r="B4" s="41" t="s">
        <v>30</v>
      </c>
      <c r="C4" s="42"/>
      <c r="D4" s="42"/>
      <c r="E4" s="42"/>
      <c r="F4" s="42"/>
      <c r="G4" s="42"/>
      <c r="H4" s="43"/>
    </row>
    <row r="5" spans="2:8" s="2" customFormat="1" ht="12.75" thickBot="1" x14ac:dyDescent="0.25">
      <c r="B5" s="48" t="s">
        <v>26</v>
      </c>
      <c r="C5" s="44" t="s">
        <v>1</v>
      </c>
      <c r="D5" s="45"/>
      <c r="E5" s="45"/>
      <c r="F5" s="45"/>
      <c r="G5" s="45"/>
      <c r="H5" s="46" t="s">
        <v>2</v>
      </c>
    </row>
    <row r="6" spans="2:8" ht="24.75" thickBot="1" x14ac:dyDescent="0.25">
      <c r="B6" s="49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7"/>
    </row>
    <row r="7" spans="2:8" ht="12.75" thickBot="1" x14ac:dyDescent="0.25">
      <c r="B7" s="50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0</v>
      </c>
      <c r="D8" s="18">
        <f>SUM(D9:D16)</f>
        <v>0</v>
      </c>
      <c r="E8" s="21">
        <f t="shared" ref="E8:E16" si="0">C8+D8</f>
        <v>0</v>
      </c>
      <c r="F8" s="18">
        <f>SUM(F9:F16)</f>
        <v>0</v>
      </c>
      <c r="G8" s="21">
        <f>SUM(G9:G16)</f>
        <v>0</v>
      </c>
      <c r="H8" s="5">
        <f t="shared" ref="H8:H16" si="1">G8-C8</f>
        <v>0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0</v>
      </c>
      <c r="D14" s="19">
        <v>0</v>
      </c>
      <c r="E14" s="23">
        <f t="shared" si="0"/>
        <v>0</v>
      </c>
      <c r="F14" s="19">
        <v>0</v>
      </c>
      <c r="G14" s="22">
        <v>0</v>
      </c>
      <c r="H14" s="7">
        <f t="shared" si="1"/>
        <v>0</v>
      </c>
    </row>
    <row r="15" spans="2:8" ht="24" x14ac:dyDescent="0.2">
      <c r="B15" s="6" t="s">
        <v>21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28</v>
      </c>
      <c r="C18" s="21">
        <f>SUM(C19:C22)</f>
        <v>52514496</v>
      </c>
      <c r="D18" s="18">
        <f>SUM(D19:D22)</f>
        <v>0</v>
      </c>
      <c r="E18" s="21">
        <f>C18+D18</f>
        <v>52514496</v>
      </c>
      <c r="F18" s="18">
        <f>SUM(F19:F22)</f>
        <v>26808652.52</v>
      </c>
      <c r="G18" s="21">
        <f>SUM(G19:G22)</f>
        <v>26808652.52</v>
      </c>
      <c r="H18" s="5">
        <f>G18-C18</f>
        <v>-25705843.48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20</v>
      </c>
      <c r="C21" s="22">
        <v>26064496</v>
      </c>
      <c r="D21" s="19">
        <v>0</v>
      </c>
      <c r="E21" s="23">
        <f>C21+D21</f>
        <v>26064496</v>
      </c>
      <c r="F21" s="19">
        <v>4766985.82</v>
      </c>
      <c r="G21" s="22">
        <v>4766985.82</v>
      </c>
      <c r="H21" s="7">
        <f>G21-C21</f>
        <v>-21297510.18</v>
      </c>
    </row>
    <row r="22" spans="2:8" x14ac:dyDescent="0.2">
      <c r="B22" s="6" t="s">
        <v>22</v>
      </c>
      <c r="C22" s="22">
        <v>26450000</v>
      </c>
      <c r="D22" s="19">
        <v>0</v>
      </c>
      <c r="E22" s="23">
        <f>C22+D22</f>
        <v>26450000</v>
      </c>
      <c r="F22" s="19">
        <v>22041666.699999999</v>
      </c>
      <c r="G22" s="22">
        <v>22041666.699999999</v>
      </c>
      <c r="H22" s="7">
        <f>G22-C22</f>
        <v>-4408333.3000000007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0</v>
      </c>
      <c r="D24" s="18">
        <f>SUM(D25)</f>
        <v>0</v>
      </c>
      <c r="E24" s="21">
        <f>C24+D24</f>
        <v>0</v>
      </c>
      <c r="F24" s="18">
        <f>SUM(F25)</f>
        <v>0</v>
      </c>
      <c r="G24" s="21">
        <f>SUM(G25)</f>
        <v>0</v>
      </c>
      <c r="H24" s="5">
        <f>G24-C24</f>
        <v>0</v>
      </c>
    </row>
    <row r="25" spans="2:8" ht="12.75" thickBot="1" x14ac:dyDescent="0.25">
      <c r="B25" s="9" t="s">
        <v>23</v>
      </c>
      <c r="C25" s="22">
        <v>0</v>
      </c>
      <c r="D25" s="19">
        <v>0</v>
      </c>
      <c r="E25" s="23">
        <f>C25+D25</f>
        <v>0</v>
      </c>
      <c r="F25" s="19">
        <v>0</v>
      </c>
      <c r="G25" s="22">
        <v>0</v>
      </c>
      <c r="H25" s="7">
        <f>G25-C25</f>
        <v>0</v>
      </c>
    </row>
    <row r="26" spans="2:8" ht="12.75" thickBot="1" x14ac:dyDescent="0.25">
      <c r="B26" s="16" t="s">
        <v>24</v>
      </c>
      <c r="C26" s="15">
        <f>SUM(C24,C18,C8)</f>
        <v>52514496</v>
      </c>
      <c r="D26" s="26">
        <f>SUM(D24,D18,D8)</f>
        <v>0</v>
      </c>
      <c r="E26" s="15">
        <f>SUM(D26,C26)</f>
        <v>52514496</v>
      </c>
      <c r="F26" s="26">
        <f>SUM(F24,F18,F8)</f>
        <v>26808652.52</v>
      </c>
      <c r="G26" s="15">
        <f>SUM(G24,G18,G8)</f>
        <v>26808652.52</v>
      </c>
      <c r="H26" s="31">
        <f>SUM(G26-C26)</f>
        <v>-25705843.48</v>
      </c>
    </row>
    <row r="27" spans="2:8" ht="12.75" thickBot="1" x14ac:dyDescent="0.25">
      <c r="B27" s="12"/>
      <c r="C27" s="13"/>
      <c r="D27" s="13"/>
      <c r="E27" s="13"/>
      <c r="F27" s="33" t="s">
        <v>25</v>
      </c>
      <c r="G27" s="34"/>
      <c r="H27" s="32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pans="2:6" s="3" customFormat="1" x14ac:dyDescent="0.2">
      <c r="B33" s="28" t="s">
        <v>31</v>
      </c>
      <c r="D33" s="28" t="s">
        <v>32</v>
      </c>
      <c r="E33" s="28"/>
      <c r="F33" s="28"/>
    </row>
    <row r="34" spans="2:6" s="3" customFormat="1" x14ac:dyDescent="0.2">
      <c r="B34" s="29" t="s">
        <v>33</v>
      </c>
      <c r="D34" s="30" t="s">
        <v>34</v>
      </c>
      <c r="F34" s="28"/>
    </row>
    <row r="35" spans="2:6" s="3" customFormat="1" x14ac:dyDescent="0.2">
      <c r="B35" s="29" t="s">
        <v>35</v>
      </c>
      <c r="D35" s="30" t="s">
        <v>36</v>
      </c>
      <c r="F35" s="28"/>
    </row>
    <row r="36" spans="2:6" s="3" customFormat="1" x14ac:dyDescent="0.2"/>
    <row r="37" spans="2:6" s="3" customFormat="1" x14ac:dyDescent="0.2"/>
    <row r="38" spans="2:6" s="3" customFormat="1" x14ac:dyDescent="0.2"/>
    <row r="39" spans="2:6" s="3" customFormat="1" x14ac:dyDescent="0.2">
      <c r="B39" s="3" t="s">
        <v>37</v>
      </c>
    </row>
    <row r="40" spans="2:6" s="3" customFormat="1" x14ac:dyDescent="0.2">
      <c r="B40" s="3" t="s">
        <v>38</v>
      </c>
    </row>
    <row r="41" spans="2:6" s="3" customFormat="1" x14ac:dyDescent="0.2">
      <c r="B41" s="3" t="s">
        <v>39</v>
      </c>
    </row>
    <row r="42" spans="2:6" s="3" customFormat="1" x14ac:dyDescent="0.2"/>
    <row r="43" spans="2:6" s="3" customFormat="1" x14ac:dyDescent="0.2"/>
    <row r="44" spans="2:6" s="3" customFormat="1" x14ac:dyDescent="0.2"/>
    <row r="45" spans="2:6" s="3" customFormat="1" x14ac:dyDescent="0.2"/>
    <row r="46" spans="2:6" s="3" customFormat="1" x14ac:dyDescent="0.2"/>
    <row r="47" spans="2:6" s="3" customFormat="1" x14ac:dyDescent="0.2"/>
    <row r="48" spans="2:6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</sheetData>
  <sheetProtection algorithmName="SHA-512" hashValue="4F0uUXUmGfO9liaQToxx48Y0mr2QU8ZncvKhNd9W3cFR0HbrTUfhJAJff1nobhEqWP2QP4T94qX7xQb32U1+Kg==" saltValue="YqnVcQb45qZBU9z8fXo79g==" spinCount="100000" sheet="1" scenarios="1" formatColumns="0" formatRows="0" insertHyperlinks="0"/>
  <mergeCells count="8">
    <mergeCell ref="H26:H27"/>
    <mergeCell ref="F27:G27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2022-04-12T18:08:39Z</cp:lastPrinted>
  <dcterms:created xsi:type="dcterms:W3CDTF">2019-12-05T18:23:32Z</dcterms:created>
  <dcterms:modified xsi:type="dcterms:W3CDTF">2022-04-12T18:09:00Z</dcterms:modified>
</cp:coreProperties>
</file>